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120" activeTab="0"/>
  </bookViews>
  <sheets>
    <sheet name="Financial Report" sheetId="1" r:id="rId1"/>
    <sheet name="Income Statement" sheetId="2" r:id="rId2"/>
    <sheet name="Halloween Night" sheetId="3" r:id="rId3"/>
    <sheet name="CelebrAsia" sheetId="4" r:id="rId4"/>
    <sheet name="Movie Night" sheetId="5" r:id="rId5"/>
    <sheet name="K Night" sheetId="6" r:id="rId6"/>
    <sheet name="Ski Trip" sheetId="7" r:id="rId7"/>
    <sheet name="Mahjong Night" sheetId="8" r:id="rId8"/>
    <sheet name="Lunar Ball" sheetId="9" r:id="rId9"/>
    <sheet name="GenAPA" sheetId="10" r:id="rId10"/>
    <sheet name="Heat Music" sheetId="11" r:id="rId11"/>
    <sheet name="Reception Day" sheetId="12" r:id="rId12"/>
    <sheet name="New Student Dinner" sheetId="13" r:id="rId13"/>
    <sheet name="HKSA Election" sheetId="14" r:id="rId14"/>
  </sheets>
  <definedNames>
    <definedName name="Net_Income">'Income Statement'!$F$28</definedName>
  </definedNames>
  <calcPr fullCalcOnLoad="1"/>
</workbook>
</file>

<file path=xl/sharedStrings.xml><?xml version="1.0" encoding="utf-8"?>
<sst xmlns="http://schemas.openxmlformats.org/spreadsheetml/2006/main" count="170" uniqueCount="82">
  <si>
    <t>Halloween Night</t>
  </si>
  <si>
    <t>Revenue</t>
  </si>
  <si>
    <t>Tips</t>
  </si>
  <si>
    <t>Funding - LSA</t>
  </si>
  <si>
    <t>Less</t>
  </si>
  <si>
    <t>Expense</t>
  </si>
  <si>
    <t>Decoration and Food</t>
  </si>
  <si>
    <t>Food ordered from MU</t>
  </si>
  <si>
    <t>$</t>
  </si>
  <si>
    <t>CelebrAsia</t>
  </si>
  <si>
    <t>Loss</t>
  </si>
  <si>
    <t>Sales</t>
  </si>
  <si>
    <t>CSA booth rental</t>
  </si>
  <si>
    <t>Food</t>
  </si>
  <si>
    <t>Profit</t>
  </si>
  <si>
    <t>Movie Night</t>
  </si>
  <si>
    <t>Equipment rental</t>
  </si>
  <si>
    <t>Beverage</t>
  </si>
  <si>
    <t>Loss</t>
  </si>
  <si>
    <t>K Night</t>
  </si>
  <si>
    <t>Food</t>
  </si>
  <si>
    <t>Prizes</t>
  </si>
  <si>
    <t>Ski Trip</t>
  </si>
  <si>
    <t>Admission fee</t>
  </si>
  <si>
    <t>Room rental</t>
  </si>
  <si>
    <t>Bus rental</t>
  </si>
  <si>
    <t>Food+ Miscellaneous</t>
  </si>
  <si>
    <t>Mahjong Night</t>
  </si>
  <si>
    <t>GenAPA</t>
  </si>
  <si>
    <t>Booth rental</t>
  </si>
  <si>
    <t>Heat Music</t>
  </si>
  <si>
    <t>Funding - MSA</t>
  </si>
  <si>
    <t>Room Rental</t>
  </si>
  <si>
    <t>Equipment Rental</t>
  </si>
  <si>
    <t>New Student Reception Day</t>
  </si>
  <si>
    <t>Sponsorship</t>
  </si>
  <si>
    <t>Printing</t>
  </si>
  <si>
    <t>Transportation cost</t>
  </si>
  <si>
    <t>Other cost</t>
  </si>
  <si>
    <t>Gift to guest</t>
  </si>
  <si>
    <t>Lunar Ball</t>
  </si>
  <si>
    <t>Funding</t>
  </si>
  <si>
    <t>Transfer from CSA</t>
  </si>
  <si>
    <t>Hong Kong Student Association</t>
  </si>
  <si>
    <t>$</t>
  </si>
  <si>
    <t xml:space="preserve">Net Proceeds </t>
  </si>
  <si>
    <r>
      <t xml:space="preserve">Less </t>
    </r>
    <r>
      <rPr>
        <b/>
        <sz val="10"/>
        <rFont val="Arial"/>
        <family val="2"/>
      </rPr>
      <t>Net Losses</t>
    </r>
  </si>
  <si>
    <t>CelebrAsia</t>
  </si>
  <si>
    <t>Movie Night</t>
  </si>
  <si>
    <t>K Night</t>
  </si>
  <si>
    <t>Ski Trip</t>
  </si>
  <si>
    <t>Lunar Ball</t>
  </si>
  <si>
    <t>Mahjong Night</t>
  </si>
  <si>
    <t>Spring Party</t>
  </si>
  <si>
    <t>Newsletter Sponsor</t>
  </si>
  <si>
    <t>GenAPA</t>
  </si>
  <si>
    <t>New Student Reception Day</t>
  </si>
  <si>
    <t>203/7.8= ~26</t>
  </si>
  <si>
    <t>Summer Parties</t>
  </si>
  <si>
    <t>$HKD</t>
  </si>
  <si>
    <t>Gift</t>
  </si>
  <si>
    <t>Rent&amp; Food</t>
  </si>
  <si>
    <t>Miscellaneous</t>
  </si>
  <si>
    <t>New Student Dinner</t>
  </si>
  <si>
    <t>Income Statement for the school year 2006-2007</t>
  </si>
  <si>
    <t>Opening Balance</t>
  </si>
  <si>
    <t>Comerica Bank</t>
  </si>
  <si>
    <t>SOAS account</t>
  </si>
  <si>
    <t>T-shirt</t>
  </si>
  <si>
    <t>Accounts Balances for the school year ended 2007</t>
  </si>
  <si>
    <t>Mid Autumn Festival Celebration</t>
  </si>
  <si>
    <t>Skate Night</t>
  </si>
  <si>
    <t>Printing Cost</t>
  </si>
  <si>
    <t>HKSA Exco Election</t>
  </si>
  <si>
    <t>Net Income</t>
  </si>
  <si>
    <t>Ending Balance</t>
  </si>
  <si>
    <t>Add</t>
  </si>
  <si>
    <t>Income of 2006-2007</t>
  </si>
  <si>
    <t>Membership Fee 07-08 (55X5+7)</t>
  </si>
  <si>
    <t>$</t>
  </si>
  <si>
    <t>Transfer to CSA</t>
  </si>
  <si>
    <t>HKSA Exco Election 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</si>
</sst>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0_ 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name val="新細明體"/>
      <family val="1"/>
    </font>
    <font>
      <b/>
      <u val="single"/>
      <sz val="12"/>
      <name val="新細明體"/>
      <family val="1"/>
    </font>
    <font>
      <b/>
      <sz val="12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0" fillId="0" borderId="12" xfId="0" applyNumberFormat="1" applyBorder="1" applyAlignment="1">
      <alignment vertical="center"/>
    </xf>
    <xf numFmtId="174" fontId="0" fillId="0" borderId="13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174" fontId="0" fillId="0" borderId="10" xfId="0" applyNumberFormat="1" applyBorder="1" applyAlignment="1">
      <alignment vertical="center"/>
    </xf>
    <xf numFmtId="174" fontId="0" fillId="0" borderId="11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9.00390625" defaultRowHeight="16.5"/>
  <sheetData>
    <row r="1" spans="2:7" ht="16.5">
      <c r="B1" s="17" t="s">
        <v>43</v>
      </c>
      <c r="C1" s="17"/>
      <c r="D1" s="17"/>
      <c r="E1" s="17"/>
      <c r="F1" s="17"/>
      <c r="G1" s="17"/>
    </row>
    <row r="2" spans="2:7" ht="16.5">
      <c r="B2" s="18" t="s">
        <v>69</v>
      </c>
      <c r="C2" s="18"/>
      <c r="D2" s="18"/>
      <c r="E2" s="18"/>
      <c r="F2" s="18"/>
      <c r="G2" s="18"/>
    </row>
    <row r="4" ht="16.5">
      <c r="A4" s="4">
        <v>2006</v>
      </c>
    </row>
    <row r="5" spans="2:5" ht="16.5">
      <c r="B5" s="9" t="s">
        <v>66</v>
      </c>
      <c r="D5" t="s">
        <v>79</v>
      </c>
      <c r="E5" t="s">
        <v>79</v>
      </c>
    </row>
    <row r="6" spans="2:5" ht="16.5">
      <c r="B6" t="s">
        <v>65</v>
      </c>
      <c r="D6" s="10">
        <v>3196.7</v>
      </c>
      <c r="E6" s="10"/>
    </row>
    <row r="7" spans="2:5" ht="16.5">
      <c r="B7" s="9" t="s">
        <v>67</v>
      </c>
      <c r="D7" s="10"/>
      <c r="E7" s="10"/>
    </row>
    <row r="8" spans="2:5" ht="16.5">
      <c r="B8" t="s">
        <v>65</v>
      </c>
      <c r="D8" s="10">
        <v>459.09</v>
      </c>
      <c r="E8" s="10">
        <f>SUM(D6,D8)</f>
        <v>3655.79</v>
      </c>
    </row>
    <row r="9" spans="4:5" ht="16.5">
      <c r="D9" s="10"/>
      <c r="E9" s="10"/>
    </row>
    <row r="10" spans="1:5" ht="16.5">
      <c r="A10" s="4" t="s">
        <v>76</v>
      </c>
      <c r="B10" t="s">
        <v>77</v>
      </c>
      <c r="D10" s="10"/>
      <c r="E10" s="10">
        <f>Net_Income</f>
        <v>2453.62</v>
      </c>
    </row>
    <row r="11" spans="4:5" ht="16.5">
      <c r="D11" s="10"/>
      <c r="E11" s="11"/>
    </row>
    <row r="12" spans="1:5" ht="16.5">
      <c r="A12" s="4">
        <v>2007</v>
      </c>
      <c r="D12" s="10"/>
      <c r="E12" s="10"/>
    </row>
    <row r="13" spans="2:5" ht="16.5">
      <c r="B13" s="9" t="s">
        <v>66</v>
      </c>
      <c r="D13" s="10"/>
      <c r="E13" s="10"/>
    </row>
    <row r="14" spans="2:5" ht="16.5">
      <c r="B14" t="s">
        <v>75</v>
      </c>
      <c r="D14" s="10">
        <v>5327.61</v>
      </c>
      <c r="E14" s="10"/>
    </row>
    <row r="15" spans="2:5" ht="16.5">
      <c r="B15" s="9" t="s">
        <v>67</v>
      </c>
      <c r="D15" s="10"/>
      <c r="E15" s="10"/>
    </row>
    <row r="16" spans="2:5" ht="16.5">
      <c r="B16" t="s">
        <v>75</v>
      </c>
      <c r="D16" s="10">
        <v>781.8</v>
      </c>
      <c r="E16" s="10"/>
    </row>
    <row r="17" spans="4:5" ht="17.25" thickBot="1">
      <c r="D17" s="10"/>
      <c r="E17" s="12">
        <f>SUM(E10,E8)</f>
        <v>6109.41</v>
      </c>
    </row>
    <row r="18" ht="17.25" thickTop="1"/>
  </sheetData>
  <sheetProtection/>
  <mergeCells count="2">
    <mergeCell ref="B1:G1"/>
    <mergeCell ref="B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28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11</v>
      </c>
      <c r="D3" s="10"/>
      <c r="E3" s="10">
        <v>32.92</v>
      </c>
    </row>
    <row r="4" spans="4:5" ht="16.5">
      <c r="D4" s="10"/>
      <c r="E4" s="10"/>
    </row>
    <row r="5" spans="1:5" ht="16.5">
      <c r="A5" s="3" t="s">
        <v>4</v>
      </c>
      <c r="B5" s="1" t="s">
        <v>5</v>
      </c>
      <c r="D5" s="10"/>
      <c r="E5" s="10"/>
    </row>
    <row r="6" spans="1:5" ht="16.5">
      <c r="A6" s="3"/>
      <c r="B6" s="2" t="s">
        <v>29</v>
      </c>
      <c r="D6" s="10">
        <v>10</v>
      </c>
      <c r="E6" s="10"/>
    </row>
    <row r="7" spans="2:5" ht="16.5">
      <c r="B7" t="s">
        <v>20</v>
      </c>
      <c r="D7" s="15">
        <v>62.14</v>
      </c>
      <c r="E7" s="15">
        <f>SUM(D6+D7)</f>
        <v>72.14</v>
      </c>
    </row>
    <row r="8" spans="1:5" ht="17.25" thickBot="1">
      <c r="A8" t="s">
        <v>10</v>
      </c>
      <c r="D8" s="10"/>
      <c r="E8" s="16">
        <f>SUM(E3-E7)</f>
        <v>-39.22</v>
      </c>
    </row>
    <row r="9" spans="4:5" ht="17.25" thickTop="1">
      <c r="D9" s="10"/>
      <c r="E9" s="10"/>
    </row>
    <row r="10" spans="4:5" ht="16.5">
      <c r="D10" s="10"/>
      <c r="E10" s="10"/>
    </row>
    <row r="11" spans="4:5" ht="16.5">
      <c r="D11" s="10"/>
      <c r="E11" s="10"/>
    </row>
    <row r="12" spans="4:5" ht="16.5">
      <c r="D12" s="10"/>
      <c r="E12" s="1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30</v>
      </c>
    </row>
    <row r="2" spans="1:5" ht="16.5">
      <c r="A2" s="1" t="s">
        <v>1</v>
      </c>
      <c r="D2" t="s">
        <v>8</v>
      </c>
      <c r="E2" t="s">
        <v>8</v>
      </c>
    </row>
    <row r="3" spans="1:6" ht="16.5">
      <c r="A3" t="s">
        <v>23</v>
      </c>
      <c r="D3" s="10">
        <v>174</v>
      </c>
      <c r="E3" s="10"/>
      <c r="F3" s="10"/>
    </row>
    <row r="4" spans="1:6" ht="16.5">
      <c r="A4" t="s">
        <v>31</v>
      </c>
      <c r="D4" s="15">
        <v>670</v>
      </c>
      <c r="E4" s="10">
        <f>SUM(D3+D4)</f>
        <v>844</v>
      </c>
      <c r="F4" s="10"/>
    </row>
    <row r="5" spans="4:6" ht="16.5">
      <c r="D5" s="10"/>
      <c r="E5" s="10"/>
      <c r="F5" s="10"/>
    </row>
    <row r="6" spans="1:6" ht="16.5">
      <c r="A6" s="3" t="s">
        <v>4</v>
      </c>
      <c r="B6" s="1" t="s">
        <v>5</v>
      </c>
      <c r="D6" s="10"/>
      <c r="E6" s="10"/>
      <c r="F6" s="10"/>
    </row>
    <row r="7" spans="1:6" ht="16.5">
      <c r="A7" s="3"/>
      <c r="B7" s="2" t="s">
        <v>32</v>
      </c>
      <c r="D7" s="10">
        <v>200</v>
      </c>
      <c r="E7" s="10"/>
      <c r="F7" s="10"/>
    </row>
    <row r="8" spans="2:6" ht="16.5">
      <c r="B8" t="s">
        <v>33</v>
      </c>
      <c r="D8" s="15">
        <v>600</v>
      </c>
      <c r="E8" s="15">
        <f>SUM(D7+D8)</f>
        <v>800</v>
      </c>
      <c r="F8" s="10"/>
    </row>
    <row r="9" spans="1:6" ht="17.25" thickBot="1">
      <c r="A9" t="s">
        <v>14</v>
      </c>
      <c r="D9" s="10"/>
      <c r="E9" s="16">
        <f>SUM(E4-E8)</f>
        <v>44</v>
      </c>
      <c r="F9" s="10"/>
    </row>
    <row r="10" spans="4:6" ht="17.25" thickTop="1">
      <c r="D10" s="10"/>
      <c r="E10" s="10"/>
      <c r="F10" s="10"/>
    </row>
    <row r="11" spans="4:6" ht="16.5">
      <c r="D11" s="10"/>
      <c r="E11" s="10"/>
      <c r="F11" s="10"/>
    </row>
    <row r="12" spans="4:6" ht="16.5">
      <c r="D12" s="10"/>
      <c r="E12" s="10"/>
      <c r="F12" s="10"/>
    </row>
    <row r="13" spans="4:6" ht="16.5">
      <c r="D13" s="10"/>
      <c r="E13" s="10"/>
      <c r="F13" s="10"/>
    </row>
    <row r="14" spans="4:6" ht="16.5">
      <c r="D14" s="10"/>
      <c r="E14" s="10"/>
      <c r="F14" s="10"/>
    </row>
    <row r="15" spans="4:6" ht="16.5">
      <c r="D15" s="10"/>
      <c r="E15" s="10"/>
      <c r="F15" s="1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34</v>
      </c>
    </row>
    <row r="2" spans="1:5" ht="16.5">
      <c r="A2" s="1" t="s">
        <v>1</v>
      </c>
      <c r="D2" t="s">
        <v>59</v>
      </c>
      <c r="E2" t="s">
        <v>59</v>
      </c>
    </row>
    <row r="3" spans="1:6" ht="16.5">
      <c r="A3" t="s">
        <v>23</v>
      </c>
      <c r="D3" s="10">
        <v>1550</v>
      </c>
      <c r="E3" s="10"/>
      <c r="F3" s="10"/>
    </row>
    <row r="4" spans="1:6" ht="16.5">
      <c r="A4" t="s">
        <v>35</v>
      </c>
      <c r="D4" s="15">
        <v>3000</v>
      </c>
      <c r="E4" s="10">
        <f>SUM(D3+D4)</f>
        <v>4550</v>
      </c>
      <c r="F4" s="10"/>
    </row>
    <row r="5" spans="4:6" ht="16.5">
      <c r="D5" s="10"/>
      <c r="E5" s="10"/>
      <c r="F5" s="10"/>
    </row>
    <row r="6" spans="1:6" ht="16.5">
      <c r="A6" s="3" t="s">
        <v>4</v>
      </c>
      <c r="B6" s="1" t="s">
        <v>5</v>
      </c>
      <c r="D6" s="10"/>
      <c r="E6" s="10"/>
      <c r="F6" s="10"/>
    </row>
    <row r="7" spans="1:6" ht="16.5">
      <c r="A7" s="3"/>
      <c r="B7" s="2" t="s">
        <v>36</v>
      </c>
      <c r="D7" s="10">
        <v>219</v>
      </c>
      <c r="E7" s="10"/>
      <c r="F7" s="10"/>
    </row>
    <row r="8" spans="1:6" ht="16.5">
      <c r="A8" s="3"/>
      <c r="B8" s="7" t="s">
        <v>37</v>
      </c>
      <c r="D8" s="10">
        <v>128</v>
      </c>
      <c r="E8" s="10"/>
      <c r="F8" s="10"/>
    </row>
    <row r="9" spans="1:6" ht="16.5">
      <c r="A9" s="3"/>
      <c r="B9" s="7" t="s">
        <v>39</v>
      </c>
      <c r="D9" s="10">
        <v>248</v>
      </c>
      <c r="E9" s="10"/>
      <c r="F9" s="10"/>
    </row>
    <row r="10" spans="1:6" ht="16.5">
      <c r="A10" s="3"/>
      <c r="B10" s="7" t="s">
        <v>20</v>
      </c>
      <c r="D10" s="10">
        <v>4140</v>
      </c>
      <c r="E10" s="10"/>
      <c r="F10" s="10"/>
    </row>
    <row r="11" spans="2:6" ht="16.5">
      <c r="B11" t="s">
        <v>38</v>
      </c>
      <c r="D11" s="15">
        <v>18</v>
      </c>
      <c r="E11" s="15">
        <f>SUM(D7:D11)</f>
        <v>4753</v>
      </c>
      <c r="F11" s="10"/>
    </row>
    <row r="12" spans="1:6" ht="17.25" thickBot="1">
      <c r="A12" t="s">
        <v>10</v>
      </c>
      <c r="D12" s="10"/>
      <c r="E12" s="16">
        <f>SUM(E4-E11)</f>
        <v>-203</v>
      </c>
      <c r="F12" s="10"/>
    </row>
    <row r="13" ht="17.25" thickTop="1"/>
    <row r="14" ht="16.5">
      <c r="E14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00390625" defaultRowHeight="16.5"/>
  <cols>
    <col min="4" max="5" width="9.125" style="0" bestFit="1" customWidth="1"/>
  </cols>
  <sheetData>
    <row r="1" ht="16.5">
      <c r="A1" s="4" t="s">
        <v>63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23</v>
      </c>
      <c r="D3" s="10"/>
      <c r="E3" s="10">
        <v>950</v>
      </c>
    </row>
    <row r="4" spans="4:5" ht="16.5">
      <c r="D4" s="13"/>
      <c r="E4" s="10"/>
    </row>
    <row r="5" spans="4:5" ht="16.5">
      <c r="D5" s="10"/>
      <c r="E5" s="10"/>
    </row>
    <row r="6" spans="1:5" ht="16.5">
      <c r="A6" s="3" t="s">
        <v>4</v>
      </c>
      <c r="B6" s="1" t="s">
        <v>5</v>
      </c>
      <c r="D6" s="10"/>
      <c r="E6" s="10"/>
    </row>
    <row r="7" spans="1:5" ht="16.5">
      <c r="A7" s="3"/>
      <c r="B7" s="2" t="s">
        <v>37</v>
      </c>
      <c r="D7" s="10">
        <v>152</v>
      </c>
      <c r="E7" s="10"/>
    </row>
    <row r="8" spans="1:5" ht="16.5">
      <c r="A8" s="3"/>
      <c r="B8" s="7" t="s">
        <v>61</v>
      </c>
      <c r="D8" s="10">
        <v>3525.56</v>
      </c>
      <c r="E8" s="10"/>
    </row>
    <row r="9" spans="1:5" ht="16.5">
      <c r="A9" s="3"/>
      <c r="B9" s="7" t="s">
        <v>60</v>
      </c>
      <c r="D9" s="10">
        <v>265</v>
      </c>
      <c r="E9" s="10"/>
    </row>
    <row r="10" spans="2:5" ht="16.5">
      <c r="B10" t="s">
        <v>62</v>
      </c>
      <c r="D10" s="15">
        <v>5.3</v>
      </c>
      <c r="E10" s="15">
        <f>SUM(D7:D10)</f>
        <v>3947.86</v>
      </c>
    </row>
    <row r="11" spans="1:5" ht="17.25" thickBot="1">
      <c r="A11" t="s">
        <v>10</v>
      </c>
      <c r="D11" s="10"/>
      <c r="E11" s="16">
        <f>SUM(E3-E10)</f>
        <v>-2997.86</v>
      </c>
    </row>
    <row r="12" spans="4:5" ht="17.25" thickTop="1">
      <c r="D12" s="10"/>
      <c r="E12" s="10"/>
    </row>
    <row r="13" spans="4:5" ht="16.5">
      <c r="D13" s="10"/>
      <c r="E13" s="10"/>
    </row>
    <row r="14" spans="4:5" ht="16.5">
      <c r="D14" s="10"/>
      <c r="E14" s="10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81</v>
      </c>
    </row>
    <row r="3" spans="1:4" ht="16.5">
      <c r="A3" s="1" t="s">
        <v>5</v>
      </c>
      <c r="D3" t="s">
        <v>8</v>
      </c>
    </row>
    <row r="4" spans="1:5" ht="16.5">
      <c r="A4" s="2" t="s">
        <v>72</v>
      </c>
      <c r="C4" s="10"/>
      <c r="D4" s="10">
        <v>52</v>
      </c>
      <c r="E4" s="10"/>
    </row>
    <row r="5" spans="3:5" ht="16.5">
      <c r="C5" s="10"/>
      <c r="D5" s="10"/>
      <c r="E5" s="10"/>
    </row>
    <row r="6" spans="3:5" ht="16.5">
      <c r="C6" s="10"/>
      <c r="D6" s="10"/>
      <c r="E6" s="10"/>
    </row>
    <row r="7" spans="3:5" ht="16.5">
      <c r="C7" s="10"/>
      <c r="D7" s="15"/>
      <c r="E7" s="10"/>
    </row>
    <row r="8" spans="1:5" ht="17.25" thickBot="1">
      <c r="A8" t="s">
        <v>10</v>
      </c>
      <c r="C8" s="10"/>
      <c r="D8" s="16">
        <f>D4</f>
        <v>52</v>
      </c>
      <c r="E8" s="10"/>
    </row>
    <row r="9" spans="3:5" ht="17.25" thickTop="1">
      <c r="C9" s="10"/>
      <c r="D9" s="10"/>
      <c r="E9" s="10"/>
    </row>
    <row r="10" spans="3:5" ht="16.5">
      <c r="C10" s="10"/>
      <c r="D10" s="10"/>
      <c r="E10" s="10"/>
    </row>
    <row r="11" spans="3:5" ht="16.5">
      <c r="C11" s="10"/>
      <c r="D11" s="10"/>
      <c r="E11" s="10"/>
    </row>
    <row r="12" spans="3:5" ht="16.5">
      <c r="C12" s="10"/>
      <c r="D12" s="10"/>
      <c r="E12" s="10"/>
    </row>
    <row r="13" spans="3:5" ht="16.5">
      <c r="C13" s="10"/>
      <c r="D13" s="10"/>
      <c r="E13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00390625" defaultRowHeight="16.5"/>
  <sheetData>
    <row r="1" spans="1:6" ht="16.5">
      <c r="A1" s="17" t="s">
        <v>43</v>
      </c>
      <c r="B1" s="17"/>
      <c r="C1" s="17"/>
      <c r="D1" s="17"/>
      <c r="E1" s="17"/>
      <c r="F1" s="17"/>
    </row>
    <row r="2" spans="1:6" ht="16.5">
      <c r="A2" s="18" t="s">
        <v>64</v>
      </c>
      <c r="B2" s="18"/>
      <c r="C2" s="18"/>
      <c r="D2" s="18"/>
      <c r="E2" s="18"/>
      <c r="F2" s="18"/>
    </row>
    <row r="4" spans="5:6" ht="16.5">
      <c r="E4" s="8" t="s">
        <v>44</v>
      </c>
      <c r="F4" s="8" t="s">
        <v>44</v>
      </c>
    </row>
    <row r="5" ht="16.5">
      <c r="A5" s="8" t="s">
        <v>45</v>
      </c>
    </row>
    <row r="6" spans="1:6" ht="16.5">
      <c r="A6" t="s">
        <v>47</v>
      </c>
      <c r="E6" s="10"/>
      <c r="F6" s="10">
        <v>31.49</v>
      </c>
    </row>
    <row r="7" spans="1:6" ht="16.5">
      <c r="A7" t="s">
        <v>49</v>
      </c>
      <c r="E7" s="10"/>
      <c r="F7" s="10">
        <v>55</v>
      </c>
    </row>
    <row r="8" spans="1:6" ht="16.5">
      <c r="A8" t="s">
        <v>50</v>
      </c>
      <c r="E8" s="10"/>
      <c r="F8" s="13">
        <v>64.08</v>
      </c>
    </row>
    <row r="9" spans="1:6" ht="16.5">
      <c r="A9" t="s">
        <v>52</v>
      </c>
      <c r="E9" s="10"/>
      <c r="F9" s="14">
        <v>66</v>
      </c>
    </row>
    <row r="10" spans="1:6" ht="16.5">
      <c r="A10" t="s">
        <v>53</v>
      </c>
      <c r="E10" s="10"/>
      <c r="F10" s="14">
        <v>243</v>
      </c>
    </row>
    <row r="11" spans="1:6" ht="16.5">
      <c r="A11" t="s">
        <v>30</v>
      </c>
      <c r="E11" s="10"/>
      <c r="F11" s="14">
        <v>44</v>
      </c>
    </row>
    <row r="12" spans="1:6" ht="16.5">
      <c r="A12" t="s">
        <v>54</v>
      </c>
      <c r="E12" s="10"/>
      <c r="F12" s="14">
        <v>195</v>
      </c>
    </row>
    <row r="13" spans="1:6" ht="16.5">
      <c r="A13" t="s">
        <v>58</v>
      </c>
      <c r="E13" s="10"/>
      <c r="F13" s="13">
        <v>5929.22</v>
      </c>
    </row>
    <row r="14" spans="1:6" ht="16.5">
      <c r="A14" t="s">
        <v>78</v>
      </c>
      <c r="E14" s="10"/>
      <c r="F14" s="15">
        <v>282</v>
      </c>
    </row>
    <row r="15" spans="5:6" ht="16.5">
      <c r="E15" s="10"/>
      <c r="F15" s="10">
        <f>SUM(F6:F14)</f>
        <v>6909.79</v>
      </c>
    </row>
    <row r="16" spans="5:6" ht="16.5">
      <c r="E16" s="10"/>
      <c r="F16" s="10"/>
    </row>
    <row r="17" spans="1:6" ht="17.25" customHeight="1">
      <c r="A17" t="s">
        <v>46</v>
      </c>
      <c r="E17" s="10"/>
      <c r="F17" s="10"/>
    </row>
    <row r="18" spans="1:6" ht="17.25" customHeight="1">
      <c r="A18" t="s">
        <v>0</v>
      </c>
      <c r="E18" s="10">
        <v>61.21</v>
      </c>
      <c r="F18" s="10"/>
    </row>
    <row r="19" spans="1:6" ht="17.25" customHeight="1">
      <c r="A19" t="s">
        <v>48</v>
      </c>
      <c r="E19" s="10">
        <v>69.85</v>
      </c>
      <c r="F19" s="10"/>
    </row>
    <row r="20" spans="1:6" ht="16.5">
      <c r="A20" t="s">
        <v>51</v>
      </c>
      <c r="E20" s="10">
        <v>704</v>
      </c>
      <c r="F20" s="10"/>
    </row>
    <row r="21" spans="1:6" ht="16.5">
      <c r="A21" t="s">
        <v>55</v>
      </c>
      <c r="E21" s="10">
        <v>39.22</v>
      </c>
      <c r="F21" s="10"/>
    </row>
    <row r="22" spans="1:6" ht="16.5">
      <c r="A22" t="s">
        <v>56</v>
      </c>
      <c r="E22" s="10">
        <v>26</v>
      </c>
      <c r="F22" s="10"/>
    </row>
    <row r="23" spans="1:6" ht="16.5">
      <c r="A23" t="s">
        <v>68</v>
      </c>
      <c r="E23" s="10">
        <v>474.74</v>
      </c>
      <c r="F23" s="10"/>
    </row>
    <row r="24" spans="1:6" ht="16.5">
      <c r="A24" t="s">
        <v>63</v>
      </c>
      <c r="E24" s="10">
        <v>2997.86</v>
      </c>
      <c r="F24" s="10"/>
    </row>
    <row r="25" spans="1:6" ht="16.5">
      <c r="A25" t="s">
        <v>70</v>
      </c>
      <c r="E25" s="10">
        <v>16.29</v>
      </c>
      <c r="F25" s="10"/>
    </row>
    <row r="26" spans="1:6" ht="16.5">
      <c r="A26" t="s">
        <v>71</v>
      </c>
      <c r="E26" s="10">
        <v>15</v>
      </c>
      <c r="F26" s="10"/>
    </row>
    <row r="27" spans="1:6" ht="16.5">
      <c r="A27" t="s">
        <v>73</v>
      </c>
      <c r="E27" s="10">
        <v>52</v>
      </c>
      <c r="F27" s="10">
        <f>SUM(E18:E27)</f>
        <v>4456.17</v>
      </c>
    </row>
    <row r="28" spans="1:6" ht="17.25" thickBot="1">
      <c r="A28" s="9" t="s">
        <v>74</v>
      </c>
      <c r="E28" s="10"/>
      <c r="F28" s="16">
        <f>SUM(F15-F27)</f>
        <v>2453.62</v>
      </c>
    </row>
    <row r="29" ht="17.25" thickTop="1">
      <c r="F29" s="2"/>
    </row>
    <row r="30" ht="16.5">
      <c r="F30" s="2"/>
    </row>
    <row r="31" ht="16.5">
      <c r="F31" s="2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5" t="s">
        <v>0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2</v>
      </c>
      <c r="D3" s="10">
        <v>65.35</v>
      </c>
      <c r="E3" s="10"/>
    </row>
    <row r="4" spans="1:5" ht="16.5">
      <c r="A4" t="s">
        <v>3</v>
      </c>
      <c r="D4" s="15">
        <v>45</v>
      </c>
      <c r="E4" s="10">
        <f>SUM(D3+D4)</f>
        <v>110.35</v>
      </c>
    </row>
    <row r="5" spans="4:5" ht="16.5">
      <c r="D5" s="10"/>
      <c r="E5" s="10"/>
    </row>
    <row r="6" spans="1:5" ht="16.5">
      <c r="A6" s="3" t="s">
        <v>4</v>
      </c>
      <c r="B6" s="1" t="s">
        <v>5</v>
      </c>
      <c r="D6" s="10"/>
      <c r="E6" s="10"/>
    </row>
    <row r="7" spans="2:5" ht="16.5">
      <c r="B7" t="s">
        <v>6</v>
      </c>
      <c r="D7" s="10">
        <v>123.82</v>
      </c>
      <c r="E7" s="10"/>
    </row>
    <row r="8" spans="2:5" ht="16.5">
      <c r="B8" t="s">
        <v>7</v>
      </c>
      <c r="D8" s="15">
        <v>47.74</v>
      </c>
      <c r="E8" s="15">
        <f>SUM(D7+D8)</f>
        <v>171.56</v>
      </c>
    </row>
    <row r="9" spans="1:5" ht="17.25" thickBot="1">
      <c r="A9" t="s">
        <v>10</v>
      </c>
      <c r="D9" s="10"/>
      <c r="E9" s="16">
        <f>SUM(E4-E8)</f>
        <v>-61.21000000000001</v>
      </c>
    </row>
    <row r="10" ht="17.2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9</v>
      </c>
    </row>
    <row r="2" spans="1:5" ht="16.5">
      <c r="A2" s="1" t="s">
        <v>1</v>
      </c>
      <c r="D2" t="s">
        <v>8</v>
      </c>
      <c r="E2" t="s">
        <v>8</v>
      </c>
    </row>
    <row r="3" spans="1:6" ht="16.5">
      <c r="A3" t="s">
        <v>11</v>
      </c>
      <c r="D3" s="10"/>
      <c r="E3" s="10">
        <v>123</v>
      </c>
      <c r="F3" s="10"/>
    </row>
    <row r="4" spans="4:6" ht="16.5">
      <c r="D4" s="10"/>
      <c r="E4" s="10"/>
      <c r="F4" s="10"/>
    </row>
    <row r="5" spans="1:6" ht="16.5">
      <c r="A5" s="3" t="s">
        <v>4</v>
      </c>
      <c r="B5" s="1" t="s">
        <v>5</v>
      </c>
      <c r="D5" s="10"/>
      <c r="E5" s="10"/>
      <c r="F5" s="10"/>
    </row>
    <row r="6" spans="2:6" ht="16.5">
      <c r="B6" t="s">
        <v>12</v>
      </c>
      <c r="D6" s="10">
        <v>20</v>
      </c>
      <c r="E6" s="10"/>
      <c r="F6" s="10"/>
    </row>
    <row r="7" spans="2:6" ht="16.5">
      <c r="B7" t="s">
        <v>13</v>
      </c>
      <c r="D7" s="15">
        <v>71.51</v>
      </c>
      <c r="E7" s="15">
        <f>SUM(D6+D7)</f>
        <v>91.51</v>
      </c>
      <c r="F7" s="10"/>
    </row>
    <row r="8" spans="1:6" ht="17.25" thickBot="1">
      <c r="A8" t="s">
        <v>14</v>
      </c>
      <c r="D8" s="10"/>
      <c r="E8" s="16">
        <f>SUM(E3-E7)</f>
        <v>31.489999999999995</v>
      </c>
      <c r="F8" s="10"/>
    </row>
    <row r="9" spans="4:6" ht="17.25" thickTop="1">
      <c r="D9" s="10"/>
      <c r="E9" s="10"/>
      <c r="F9" s="10"/>
    </row>
    <row r="10" spans="4:6" ht="16.5">
      <c r="D10" s="10"/>
      <c r="E10" s="10"/>
      <c r="F10" s="10"/>
    </row>
    <row r="11" spans="4:6" ht="16.5">
      <c r="D11" s="10"/>
      <c r="E11" s="10"/>
      <c r="F11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15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3</v>
      </c>
      <c r="D3" s="10"/>
      <c r="E3" s="10">
        <v>90</v>
      </c>
    </row>
    <row r="4" spans="4:5" ht="16.5">
      <c r="D4" s="10"/>
      <c r="E4" s="10"/>
    </row>
    <row r="5" spans="1:5" ht="16.5">
      <c r="A5" s="3" t="s">
        <v>4</v>
      </c>
      <c r="B5" s="1" t="s">
        <v>5</v>
      </c>
      <c r="D5" s="10"/>
      <c r="E5" s="10"/>
    </row>
    <row r="6" spans="2:5" ht="16.5">
      <c r="B6" t="s">
        <v>16</v>
      </c>
      <c r="D6" s="10">
        <v>141</v>
      </c>
      <c r="E6" s="10"/>
    </row>
    <row r="7" spans="2:5" ht="16.5">
      <c r="B7" t="s">
        <v>17</v>
      </c>
      <c r="D7" s="15">
        <v>18.85</v>
      </c>
      <c r="E7" s="15">
        <f>SUM(D6+D7)</f>
        <v>159.85</v>
      </c>
    </row>
    <row r="8" spans="1:5" ht="17.25" thickBot="1">
      <c r="A8" t="s">
        <v>18</v>
      </c>
      <c r="D8" s="10"/>
      <c r="E8" s="16">
        <f>SUM(E3-E7)</f>
        <v>-69.85</v>
      </c>
    </row>
    <row r="9" spans="4:5" ht="17.25" thickTop="1">
      <c r="D9" s="10"/>
      <c r="E9" s="10"/>
    </row>
    <row r="10" spans="4:5" ht="16.5">
      <c r="D10" s="10"/>
      <c r="E10" s="10"/>
    </row>
    <row r="11" spans="4:5" ht="16.5">
      <c r="D11" s="10"/>
      <c r="E11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19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23</v>
      </c>
      <c r="D3" s="10"/>
      <c r="E3" s="10">
        <v>780</v>
      </c>
    </row>
    <row r="4" spans="4:5" ht="16.5">
      <c r="D4" s="10"/>
      <c r="E4" s="10"/>
    </row>
    <row r="5" spans="1:5" ht="16.5">
      <c r="A5" s="3" t="s">
        <v>4</v>
      </c>
      <c r="B5" s="1" t="s">
        <v>5</v>
      </c>
      <c r="D5" s="10"/>
      <c r="E5" s="10"/>
    </row>
    <row r="6" spans="1:5" ht="16.5">
      <c r="A6" s="3"/>
      <c r="B6" s="2" t="s">
        <v>21</v>
      </c>
      <c r="D6" s="10">
        <v>60</v>
      </c>
      <c r="E6" s="10"/>
    </row>
    <row r="7" spans="2:5" ht="16.5">
      <c r="B7" t="s">
        <v>16</v>
      </c>
      <c r="D7" s="10">
        <v>300</v>
      </c>
      <c r="E7" s="10"/>
    </row>
    <row r="8" spans="2:5" ht="16.5">
      <c r="B8" t="s">
        <v>20</v>
      </c>
      <c r="D8" s="15">
        <v>365</v>
      </c>
      <c r="E8" s="15">
        <f>SUM(D6+D7+D8)</f>
        <v>725</v>
      </c>
    </row>
    <row r="9" spans="1:5" ht="17.25" thickBot="1">
      <c r="A9" t="s">
        <v>14</v>
      </c>
      <c r="D9" s="10"/>
      <c r="E9" s="16">
        <f>SUM(E3-E8)</f>
        <v>55</v>
      </c>
    </row>
    <row r="10" spans="4:5" ht="17.25" thickTop="1">
      <c r="D10" s="10"/>
      <c r="E10" s="10"/>
    </row>
    <row r="11" spans="4:5" ht="16.5">
      <c r="D11" s="10"/>
      <c r="E11" s="10"/>
    </row>
    <row r="12" spans="4:5" ht="16.5">
      <c r="D12" s="10"/>
      <c r="E12" s="1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22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23</v>
      </c>
      <c r="D3" s="10"/>
      <c r="E3" s="10">
        <v>3165</v>
      </c>
    </row>
    <row r="4" spans="4:5" ht="16.5">
      <c r="D4" s="10"/>
      <c r="E4" s="10"/>
    </row>
    <row r="5" spans="1:5" ht="16.5">
      <c r="A5" s="3" t="s">
        <v>4</v>
      </c>
      <c r="B5" s="1" t="s">
        <v>5</v>
      </c>
      <c r="D5" s="10"/>
      <c r="E5" s="10"/>
    </row>
    <row r="6" spans="1:5" ht="16.5">
      <c r="A6" s="3"/>
      <c r="B6" s="2" t="s">
        <v>24</v>
      </c>
      <c r="D6" s="10">
        <v>2280</v>
      </c>
      <c r="E6" s="10"/>
    </row>
    <row r="7" spans="2:5" ht="16.5">
      <c r="B7" t="s">
        <v>25</v>
      </c>
      <c r="D7" s="10">
        <v>661.98</v>
      </c>
      <c r="E7" s="10"/>
    </row>
    <row r="8" spans="2:5" ht="16.5">
      <c r="B8" t="s">
        <v>26</v>
      </c>
      <c r="D8" s="15">
        <v>158.94</v>
      </c>
      <c r="E8" s="15">
        <f>SUM(D6+D7+D8)</f>
        <v>3100.92</v>
      </c>
    </row>
    <row r="9" spans="1:5" ht="17.25" thickBot="1">
      <c r="A9" t="s">
        <v>14</v>
      </c>
      <c r="D9" s="10"/>
      <c r="E9" s="16">
        <f>SUM(E3-E8)</f>
        <v>64.07999999999993</v>
      </c>
    </row>
    <row r="10" spans="4:5" ht="17.25" thickTop="1">
      <c r="D10" s="10"/>
      <c r="E10" s="10"/>
    </row>
    <row r="11" spans="4:5" ht="16.5">
      <c r="D11" s="10"/>
      <c r="E11" s="10"/>
    </row>
    <row r="12" spans="4:5" ht="16.5">
      <c r="D12" s="10"/>
      <c r="E12" s="10"/>
    </row>
    <row r="13" spans="4:5" ht="16.5">
      <c r="D13" s="10"/>
      <c r="E13" s="1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" t="s">
        <v>27</v>
      </c>
    </row>
    <row r="2" spans="1:5" ht="16.5">
      <c r="A2" s="1" t="s">
        <v>1</v>
      </c>
      <c r="D2" t="s">
        <v>8</v>
      </c>
      <c r="E2" t="s">
        <v>8</v>
      </c>
    </row>
    <row r="3" spans="1:5" ht="16.5">
      <c r="A3" t="s">
        <v>23</v>
      </c>
      <c r="D3" s="10"/>
      <c r="E3" s="10">
        <v>66</v>
      </c>
    </row>
    <row r="4" spans="4:5" ht="16.5">
      <c r="D4" s="10"/>
      <c r="E4" s="10"/>
    </row>
    <row r="5" spans="1:5" ht="17.25" thickBot="1">
      <c r="A5" t="s">
        <v>14</v>
      </c>
      <c r="D5" s="10"/>
      <c r="E5" s="16">
        <v>66</v>
      </c>
    </row>
    <row r="6" spans="4:5" ht="17.25" thickTop="1">
      <c r="D6" s="10"/>
      <c r="E6" s="10"/>
    </row>
    <row r="7" spans="4:5" ht="16.5">
      <c r="D7" s="10"/>
      <c r="E7" s="10"/>
    </row>
    <row r="8" spans="4:5" ht="16.5">
      <c r="D8" s="10"/>
      <c r="E8" s="10"/>
    </row>
    <row r="9" spans="4:5" ht="16.5">
      <c r="D9" s="10"/>
      <c r="E9" s="10"/>
    </row>
    <row r="10" spans="4:5" ht="16.5">
      <c r="D10" s="10"/>
      <c r="E10" s="10"/>
    </row>
    <row r="11" spans="4:5" ht="16.5">
      <c r="D11" s="10"/>
      <c r="E11" s="10"/>
    </row>
    <row r="12" spans="4:5" ht="16.5">
      <c r="D12" s="10"/>
      <c r="E12" s="1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28" ht="16.5">
      <c r="A1" s="4" t="s">
        <v>40</v>
      </c>
      <c r="AB1" s="4" t="s">
        <v>40</v>
      </c>
    </row>
    <row r="2" spans="1:32" ht="16.5">
      <c r="A2" s="1" t="s">
        <v>1</v>
      </c>
      <c r="D2" t="s">
        <v>8</v>
      </c>
      <c r="E2" t="s">
        <v>8</v>
      </c>
      <c r="AB2" s="1" t="s">
        <v>1</v>
      </c>
      <c r="AE2" t="s">
        <v>8</v>
      </c>
      <c r="AF2" t="s">
        <v>8</v>
      </c>
    </row>
    <row r="3" spans="1:39" ht="16.5">
      <c r="A3" t="s">
        <v>42</v>
      </c>
      <c r="D3" s="10">
        <v>1096</v>
      </c>
      <c r="E3" s="10"/>
      <c r="F3" s="10"/>
      <c r="AB3" t="s">
        <v>41</v>
      </c>
      <c r="AE3">
        <v>700</v>
      </c>
      <c r="AM3">
        <v>1</v>
      </c>
    </row>
    <row r="4" spans="1:6" ht="16.5">
      <c r="A4" t="s">
        <v>31</v>
      </c>
      <c r="D4" s="15">
        <v>700</v>
      </c>
      <c r="E4" s="10">
        <f>SUM(D3+D4)</f>
        <v>1796</v>
      </c>
      <c r="F4" s="10"/>
    </row>
    <row r="5" spans="4:6" ht="16.5">
      <c r="D5" s="13"/>
      <c r="E5" s="10"/>
      <c r="F5" s="10"/>
    </row>
    <row r="6" spans="1:29" ht="16.5">
      <c r="A6" t="s">
        <v>4</v>
      </c>
      <c r="B6" s="1" t="s">
        <v>5</v>
      </c>
      <c r="D6" s="10"/>
      <c r="E6" s="10"/>
      <c r="F6" s="10"/>
      <c r="AB6" s="3" t="s">
        <v>4</v>
      </c>
      <c r="AC6" s="1" t="s">
        <v>5</v>
      </c>
    </row>
    <row r="7" spans="2:32" ht="17.25" thickBot="1">
      <c r="B7" t="s">
        <v>80</v>
      </c>
      <c r="D7" s="15">
        <v>2500</v>
      </c>
      <c r="E7" s="15">
        <v>2500</v>
      </c>
      <c r="F7" s="10"/>
      <c r="AB7" t="s">
        <v>10</v>
      </c>
      <c r="AF7" s="6" t="e">
        <f>SUM(#REF!-#REF!)</f>
        <v>#REF!</v>
      </c>
    </row>
    <row r="8" spans="1:6" ht="18" thickBot="1" thickTop="1">
      <c r="A8" t="s">
        <v>10</v>
      </c>
      <c r="D8" s="10"/>
      <c r="E8" s="16">
        <f>SUM(E4-E7)</f>
        <v>-704</v>
      </c>
      <c r="F8" s="10"/>
    </row>
    <row r="9" spans="4:6" ht="17.25" thickTop="1">
      <c r="D9" s="10"/>
      <c r="E9" s="10"/>
      <c r="F9" s="10"/>
    </row>
    <row r="10" spans="4:6" ht="16.5">
      <c r="D10" s="10"/>
      <c r="E10" s="10"/>
      <c r="F10" s="10"/>
    </row>
    <row r="11" spans="4:6" ht="16.5">
      <c r="D11" s="10"/>
      <c r="E11" s="10"/>
      <c r="F11" s="10"/>
    </row>
    <row r="12" spans="4:6" ht="16.5">
      <c r="D12" s="10"/>
      <c r="E12" s="10"/>
      <c r="F12" s="10"/>
    </row>
    <row r="13" spans="4:6" ht="16.5">
      <c r="D13" s="10"/>
      <c r="E13" s="10"/>
      <c r="F13" s="10"/>
    </row>
    <row r="14" spans="4:6" ht="16.5">
      <c r="D14" s="10"/>
      <c r="E14" s="10"/>
      <c r="F14" s="10"/>
    </row>
    <row r="15" spans="4:6" ht="16.5">
      <c r="D15" s="10"/>
      <c r="E15" s="10"/>
      <c r="F15" s="10"/>
    </row>
    <row r="16" spans="4:6" ht="16.5">
      <c r="D16" s="10"/>
      <c r="E16" s="10"/>
      <c r="F16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Jenny Chiu Chin-yu</dc:creator>
  <cp:keywords/>
  <dc:description/>
  <cp:lastModifiedBy>flintmu</cp:lastModifiedBy>
  <dcterms:created xsi:type="dcterms:W3CDTF">2007-06-06T01:41:57Z</dcterms:created>
  <dcterms:modified xsi:type="dcterms:W3CDTF">2007-10-24T01:21:12Z</dcterms:modified>
  <cp:category/>
  <cp:version/>
  <cp:contentType/>
  <cp:contentStatus/>
</cp:coreProperties>
</file>